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53AAE04-4152-41FB-B54F-E8A4561A655F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おまとめ表" sheetId="1" r:id="rId1"/>
    <sheet name="入場券申込・広告協賛申込" sheetId="2" r:id="rId2"/>
    <sheet name="写真・DVD撮影承諾書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  <c r="F30" i="1" l="1"/>
  <c r="G23" i="2" l="1"/>
  <c r="G25" i="2" s="1"/>
  <c r="F32" i="1" s="1"/>
  <c r="G16" i="2"/>
  <c r="G15" i="2"/>
  <c r="G14" i="2"/>
  <c r="G12" i="2"/>
  <c r="G11" i="2"/>
  <c r="G18" i="2" l="1"/>
  <c r="F31" i="1" s="1"/>
  <c r="F33" i="1" s="1"/>
</calcChain>
</file>

<file path=xl/sharedStrings.xml><?xml version="1.0" encoding="utf-8"?>
<sst xmlns="http://schemas.openxmlformats.org/spreadsheetml/2006/main" count="113" uniqueCount="72">
  <si>
    <t>　団　体　名　　　　</t>
    <rPh sb="1" eb="2">
      <t>ダン</t>
    </rPh>
    <rPh sb="3" eb="4">
      <t>カラダ</t>
    </rPh>
    <rPh sb="5" eb="6">
      <t>メイ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</si>
  <si>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</si>
  <si>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（E-mail）</t>
    <phoneticPr fontId="3"/>
  </si>
  <si>
    <t>名</t>
    <rPh sb="0" eb="1">
      <t>メイ</t>
    </rPh>
    <phoneticPr fontId="1"/>
  </si>
  <si>
    <t>延べ人数</t>
    <rPh sb="0" eb="1">
      <t>ノ</t>
    </rPh>
    <rPh sb="2" eb="4">
      <t>ニンズウ</t>
    </rPh>
    <phoneticPr fontId="1"/>
  </si>
  <si>
    <t>参加費計</t>
    <rPh sb="0" eb="3">
      <t>サンカヒ</t>
    </rPh>
    <rPh sb="3" eb="4">
      <t>ケイ</t>
    </rPh>
    <phoneticPr fontId="1"/>
  </si>
  <si>
    <t>円</t>
    <rPh sb="0" eb="1">
      <t>エン</t>
    </rPh>
    <phoneticPr fontId="1"/>
  </si>
  <si>
    <t>入場券代金</t>
    <rPh sb="0" eb="3">
      <t>ニュウジョウケン</t>
    </rPh>
    <rPh sb="3" eb="5">
      <t>ダイキン</t>
    </rPh>
    <phoneticPr fontId="1"/>
  </si>
  <si>
    <t>★すべての大会の合計（実数は重複しないようにご注意ください）</t>
    <rPh sb="5" eb="7">
      <t>タイカイ</t>
    </rPh>
    <rPh sb="8" eb="10">
      <t>ゴウケイ</t>
    </rPh>
    <rPh sb="11" eb="13">
      <t>ジッスウ</t>
    </rPh>
    <rPh sb="14" eb="16">
      <t>ジュウフク</t>
    </rPh>
    <rPh sb="23" eb="25">
      <t>チュウイ</t>
    </rPh>
    <phoneticPr fontId="1"/>
  </si>
  <si>
    <t>振込金合計</t>
    <rPh sb="0" eb="2">
      <t>フリコミ</t>
    </rPh>
    <rPh sb="2" eb="3">
      <t>キン</t>
    </rPh>
    <rPh sb="3" eb="5">
      <t>ゴウケイ</t>
    </rPh>
    <phoneticPr fontId="1"/>
  </si>
  <si>
    <t>参加費合計</t>
    <rPh sb="0" eb="3">
      <t>サンカヒ</t>
    </rPh>
    <rPh sb="3" eb="5">
      <t>ゴウケイ</t>
    </rPh>
    <rPh sb="4" eb="5">
      <t>ケイ</t>
    </rPh>
    <phoneticPr fontId="1"/>
  </si>
  <si>
    <t>まとめ表</t>
    <rPh sb="3" eb="4">
      <t>ヒョウ</t>
    </rPh>
    <phoneticPr fontId="1"/>
  </si>
  <si>
    <t>広告協賛金</t>
    <rPh sb="0" eb="4">
      <t>コウコクキョウサン</t>
    </rPh>
    <rPh sb="4" eb="5">
      <t>キン</t>
    </rPh>
    <phoneticPr fontId="1"/>
  </si>
  <si>
    <t>　①申込ごとの参加費を記入してください。</t>
    <rPh sb="2" eb="4">
      <t>モウシコミ</t>
    </rPh>
    <rPh sb="7" eb="10">
      <t>サンカヒ</t>
    </rPh>
    <rPh sb="11" eb="13">
      <t>キニュウ</t>
    </rPh>
    <phoneticPr fontId="1"/>
  </si>
  <si>
    <t>参加者実人数</t>
  </si>
  <si>
    <t>　②参加者実人数・延べ人数・参加費・入場券代金・広告協賛金・振込金合計を記入してください。</t>
    <rPh sb="14" eb="17">
      <t>サンカヒ</t>
    </rPh>
    <rPh sb="18" eb="23">
      <t>ニュウジョウケンダイキン</t>
    </rPh>
    <rPh sb="24" eb="26">
      <t>コウコク</t>
    </rPh>
    <rPh sb="26" eb="29">
      <t>キョウサンキン</t>
    </rPh>
    <rPh sb="30" eb="33">
      <t>フリコミキン</t>
    </rPh>
    <rPh sb="33" eb="35">
      <t>ゴウケイ</t>
    </rPh>
    <rPh sb="36" eb="38">
      <t>キニュウ</t>
    </rPh>
    <phoneticPr fontId="1"/>
  </si>
  <si>
    <t>連絡先</t>
    <rPh sb="0" eb="3">
      <t>レンラクサキ</t>
    </rPh>
    <phoneticPr fontId="3"/>
  </si>
  <si>
    <t>入場券申込</t>
    <rPh sb="0" eb="3">
      <t>ニュウジョウケン</t>
    </rPh>
    <rPh sb="3" eb="5">
      <t>モウシコミ</t>
    </rPh>
    <phoneticPr fontId="1"/>
  </si>
  <si>
    <t>×</t>
    <phoneticPr fontId="1"/>
  </si>
  <si>
    <t>枚数</t>
    <rPh sb="0" eb="2">
      <t>マイスウ</t>
    </rPh>
    <phoneticPr fontId="1"/>
  </si>
  <si>
    <t>1,500円</t>
    <rPh sb="1" eb="6">
      <t>500エン</t>
    </rPh>
    <phoneticPr fontId="1"/>
  </si>
  <si>
    <t>＝</t>
    <phoneticPr fontId="1"/>
  </si>
  <si>
    <t>2,000円</t>
    <rPh sb="5" eb="6">
      <t>エン</t>
    </rPh>
    <phoneticPr fontId="1"/>
  </si>
  <si>
    <t>１日券</t>
    <rPh sb="1" eb="2">
      <t>ヒ</t>
    </rPh>
    <rPh sb="2" eb="3">
      <t>ケン</t>
    </rPh>
    <phoneticPr fontId="1"/>
  </si>
  <si>
    <t>２日通し券</t>
    <rPh sb="1" eb="2">
      <t>ヒ</t>
    </rPh>
    <rPh sb="2" eb="3">
      <t>トオ</t>
    </rPh>
    <rPh sb="4" eb="5">
      <t>ケン</t>
    </rPh>
    <phoneticPr fontId="1"/>
  </si>
  <si>
    <t>3,500円</t>
    <rPh sb="5" eb="6">
      <t>エン</t>
    </rPh>
    <phoneticPr fontId="1"/>
  </si>
  <si>
    <t>大人券</t>
    <rPh sb="0" eb="3">
      <t>オトナケン</t>
    </rPh>
    <phoneticPr fontId="1"/>
  </si>
  <si>
    <t>小学生券</t>
    <rPh sb="0" eb="3">
      <t>ショウガクセイ</t>
    </rPh>
    <rPh sb="3" eb="4">
      <t>ケン</t>
    </rPh>
    <phoneticPr fontId="1"/>
  </si>
  <si>
    <t>1,000円</t>
    <rPh sb="1" eb="6">
      <t>000エン</t>
    </rPh>
    <phoneticPr fontId="1"/>
  </si>
  <si>
    <t>広告協賛</t>
    <rPh sb="0" eb="2">
      <t>コウコク</t>
    </rPh>
    <rPh sb="2" eb="4">
      <t>キョウサン</t>
    </rPh>
    <phoneticPr fontId="1"/>
  </si>
  <si>
    <t>１口</t>
    <rPh sb="1" eb="2">
      <t>クチ</t>
    </rPh>
    <phoneticPr fontId="1"/>
  </si>
  <si>
    <t>5,000円</t>
    <rPh sb="1" eb="6">
      <t>000エン</t>
    </rPh>
    <phoneticPr fontId="1"/>
  </si>
  <si>
    <t>口数</t>
    <rPh sb="0" eb="1">
      <t>クチ</t>
    </rPh>
    <rPh sb="1" eb="2">
      <t>スウ</t>
    </rPh>
    <phoneticPr fontId="1"/>
  </si>
  <si>
    <t>入場券代金合計</t>
    <rPh sb="0" eb="3">
      <t>ニュウジョウケン</t>
    </rPh>
    <rPh sb="3" eb="5">
      <t>ダイキン</t>
    </rPh>
    <rPh sb="5" eb="7">
      <t>ゴウケイ</t>
    </rPh>
    <phoneticPr fontId="1"/>
  </si>
  <si>
    <t>＜提出書類＞</t>
    <rPh sb="1" eb="3">
      <t>テイシュツ</t>
    </rPh>
    <rPh sb="3" eb="5">
      <t>ショルイ</t>
    </rPh>
    <phoneticPr fontId="3"/>
  </si>
  <si>
    <t>★申込フォームの郵送は不要です。</t>
    <rPh sb="1" eb="3">
      <t>モウシコミ</t>
    </rPh>
    <rPh sb="8" eb="10">
      <t>ユウソウ</t>
    </rPh>
    <rPh sb="11" eb="13">
      <t>フヨウ</t>
    </rPh>
    <phoneticPr fontId="3"/>
  </si>
  <si>
    <t>申込フォームを九州支部申込専用アドレスに送信してください。</t>
  </si>
  <si>
    <t>★下記承諾書に、団体名・代表者名入力してください。</t>
    <rPh sb="1" eb="3">
      <t>カキ</t>
    </rPh>
    <rPh sb="3" eb="6">
      <t>ショウダクショ</t>
    </rPh>
    <rPh sb="8" eb="10">
      <t>ダンタイ</t>
    </rPh>
    <rPh sb="10" eb="11">
      <t>メイ</t>
    </rPh>
    <rPh sb="12" eb="15">
      <t>ダイヒョウシャ</t>
    </rPh>
    <rPh sb="15" eb="16">
      <t>メイ</t>
    </rPh>
    <rPh sb="16" eb="18">
      <t>ニュウリョク</t>
    </rPh>
    <phoneticPr fontId="3"/>
  </si>
  <si>
    <t>承諾書</t>
    <rPh sb="0" eb="3">
      <t>ショウダクショ</t>
    </rPh>
    <phoneticPr fontId="3"/>
  </si>
  <si>
    <t>写真及びＤＶＤ撮影販売及び二次使用について　　承諾します</t>
    <rPh sb="23" eb="25">
      <t>ショウダク</t>
    </rPh>
    <phoneticPr fontId="3"/>
  </si>
  <si>
    <t>団体名</t>
    <rPh sb="0" eb="2">
      <t>ダンタイ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</si>
  <si>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</si>
  <si>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＜締め切り＞</t>
    <rPh sb="1" eb="2">
      <t>シ</t>
    </rPh>
    <rPh sb="3" eb="4">
      <t>キ</t>
    </rPh>
    <phoneticPr fontId="3"/>
  </si>
  <si>
    <t>＜データ送信先＞</t>
    <rPh sb="4" eb="6">
      <t>ソウシン</t>
    </rPh>
    <rPh sb="6" eb="7">
      <t>サキ</t>
    </rPh>
    <phoneticPr fontId="3"/>
  </si>
  <si>
    <t>九州支部申込専用アドレス　batonkyushu.entry21@gmail.com</t>
    <rPh sb="0" eb="1">
      <t>キュウ</t>
    </rPh>
    <rPh sb="1" eb="2">
      <t>シュウ</t>
    </rPh>
    <rPh sb="4" eb="6">
      <t>モウシコミ</t>
    </rPh>
    <rPh sb="6" eb="8">
      <t>センヨウ</t>
    </rPh>
    <phoneticPr fontId="3"/>
  </si>
  <si>
    <t>◆写真及びDVD販売及び二次使用について（承諾書）</t>
    <rPh sb="1" eb="3">
      <t>シャシン</t>
    </rPh>
    <rPh sb="3" eb="4">
      <t>オヨ</t>
    </rPh>
    <rPh sb="8" eb="10">
      <t>ハンバイ</t>
    </rPh>
    <rPh sb="10" eb="11">
      <t>オヨ</t>
    </rPh>
    <rPh sb="12" eb="16">
      <t>ニジシヨウ</t>
    </rPh>
    <rPh sb="21" eb="24">
      <t>ショウダクショ</t>
    </rPh>
    <phoneticPr fontId="1"/>
  </si>
  <si>
    <t>単価</t>
    <rPh sb="0" eb="2">
      <t>タンカ</t>
    </rPh>
    <phoneticPr fontId="1"/>
  </si>
  <si>
    <t>◆第49回全日本バトントワーリング選手権九州大会</t>
    <phoneticPr fontId="1"/>
  </si>
  <si>
    <t>　第5回全日本バトントワーリングジュニア選手権九州大会</t>
    <phoneticPr fontId="1"/>
  </si>
  <si>
    <t>　　　（個人・ペア・チーム）</t>
    <rPh sb="4" eb="6">
      <t>コジン</t>
    </rPh>
    <phoneticPr fontId="1"/>
  </si>
  <si>
    <t>♦2024年IBTF世界フリースタイル選手権大会日本代表選考会九州予選</t>
    <rPh sb="30" eb="31">
      <t>カイ</t>
    </rPh>
    <phoneticPr fontId="1"/>
  </si>
  <si>
    <t>◆第51回初級バトンコンテスト</t>
    <phoneticPr fontId="1"/>
  </si>
  <si>
    <t>　第45回中級バトンコンテスト</t>
    <phoneticPr fontId="1"/>
  </si>
  <si>
    <t>2024年IBTF世界フリースタイル選手権大会日本代表選考会九州予選</t>
    <rPh sb="29" eb="30">
      <t>カイ</t>
    </rPh>
    <phoneticPr fontId="1"/>
  </si>
  <si>
    <t>　　　　　　　　第5回全日本バトントワーリングジュニア選手権九州大会　</t>
    <rPh sb="8" eb="9">
      <t>ダイ</t>
    </rPh>
    <rPh sb="10" eb="11">
      <t>カイ</t>
    </rPh>
    <rPh sb="11" eb="14">
      <t>ゼンニホン</t>
    </rPh>
    <rPh sb="27" eb="30">
      <t>センシュケン</t>
    </rPh>
    <rPh sb="30" eb="34">
      <t>キュウシュウタイカイ</t>
    </rPh>
    <phoneticPr fontId="1"/>
  </si>
  <si>
    <t>　　　　　　　　第49回全日本バトントワーリング選手権九州大会</t>
    <phoneticPr fontId="1"/>
  </si>
  <si>
    <t>　　　　　　　　第51回初級バトンコンテスト</t>
    <phoneticPr fontId="1"/>
  </si>
  <si>
    <t>　　　　　　　　第45回中級バトンコンテスト</t>
    <phoneticPr fontId="1"/>
  </si>
  <si>
    <t>１月20日（土）</t>
    <rPh sb="1" eb="2">
      <t>ガツ</t>
    </rPh>
    <rPh sb="4" eb="5">
      <t>ヒ</t>
    </rPh>
    <rPh sb="6" eb="7">
      <t>ド</t>
    </rPh>
    <phoneticPr fontId="1"/>
  </si>
  <si>
    <t>１月21日（日）</t>
    <rPh sb="1" eb="2">
      <t>ガツ</t>
    </rPh>
    <rPh sb="4" eb="5">
      <t>ヒ</t>
    </rPh>
    <rPh sb="6" eb="7">
      <t>ヒ</t>
    </rPh>
    <phoneticPr fontId="1"/>
  </si>
  <si>
    <t>１月20日・21日</t>
    <rPh sb="1" eb="2">
      <t>ガツ</t>
    </rPh>
    <rPh sb="4" eb="5">
      <t>ヒ</t>
    </rPh>
    <rPh sb="8" eb="9">
      <t>ヒ</t>
    </rPh>
    <phoneticPr fontId="1"/>
  </si>
  <si>
    <t>　　　　　　　　第49回全日本バトントワーリング選手権九州大会</t>
    <phoneticPr fontId="1"/>
  </si>
  <si>
    <t>　　　　　　　　第5回全日本バトントワーリングジュニア選手権九州大会</t>
    <phoneticPr fontId="1"/>
  </si>
  <si>
    <t>　　　　　　　　第51回初級バトンコンテスト</t>
    <phoneticPr fontId="1"/>
  </si>
  <si>
    <t>　　　　　　　　第45回中級バトンコンテスト</t>
    <phoneticPr fontId="1"/>
  </si>
  <si>
    <t>　　　　　　　　2024年IBTF世界フリースタイル選手権大会日本代表選考会九州予選</t>
    <rPh sb="37" eb="38">
      <t>カイ</t>
    </rPh>
    <phoneticPr fontId="1"/>
  </si>
  <si>
    <t>　　　　　第49回全日本バトントワーリング選手権九州大会</t>
    <phoneticPr fontId="1"/>
  </si>
  <si>
    <t>　　　　　第5回全日本バトントワーリングジュニア選手権九州大会</t>
    <phoneticPr fontId="1"/>
  </si>
  <si>
    <t>　　　　　2024年IBTF世界フリースタイル選手権大会日本代表選考会九州予選</t>
    <rPh sb="34" eb="35">
      <t>カイ</t>
    </rPh>
    <phoneticPr fontId="1"/>
  </si>
  <si>
    <t>　　　　　第51回初級バトンコンテスト</t>
    <phoneticPr fontId="1"/>
  </si>
  <si>
    <t>　　　　　第45回中級バトンコンテスト</t>
    <phoneticPr fontId="1"/>
  </si>
  <si>
    <t>　　　2023年11月16日（木）必着</t>
    <rPh sb="15" eb="16">
      <t>モク</t>
    </rPh>
    <rPh sb="17" eb="19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</si>
</sst>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b/>
      <sz val="20"/>
      <color indexed="53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1E3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 applyProtection="1">
      <alignment horizontal="left" vertical="center"/>
      <protection hidden="1"/>
    </xf>
    <xf numFmtId="3" fontId="8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2" borderId="1" xfId="0" applyFont="1" applyFill="1" applyBorder="1">
      <alignment vertical="center"/>
    </xf>
    <xf numFmtId="0" fontId="13" fillId="2" borderId="13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5">
      <alignment vertical="center"/>
    </xf>
    <xf numFmtId="0" fontId="20" fillId="0" borderId="0" xfId="5" applyFont="1">
      <alignment vertical="center"/>
    </xf>
    <xf numFmtId="0" fontId="17" fillId="0" borderId="0" xfId="5" applyFont="1">
      <alignment vertical="center"/>
    </xf>
    <xf numFmtId="0" fontId="4" fillId="0" borderId="20" xfId="5" applyBorder="1">
      <alignment vertical="center"/>
    </xf>
    <xf numFmtId="0" fontId="4" fillId="0" borderId="21" xfId="5" applyBorder="1">
      <alignment vertical="center"/>
    </xf>
    <xf numFmtId="0" fontId="4" fillId="0" borderId="15" xfId="5" applyBorder="1">
      <alignment vertical="center"/>
    </xf>
    <xf numFmtId="0" fontId="4" fillId="0" borderId="14" xfId="5" applyBorder="1">
      <alignment vertical="center"/>
    </xf>
    <xf numFmtId="0" fontId="4" fillId="0" borderId="16" xfId="5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5">
      <alignment vertical="center"/>
    </xf>
    <xf numFmtId="0" fontId="19" fillId="0" borderId="0" xfId="5" applyFont="1">
      <alignment vertical="center"/>
    </xf>
    <xf numFmtId="0" fontId="17" fillId="0" borderId="0" xfId="5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2" fillId="0" borderId="22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1" fillId="0" borderId="14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Border="1" applyProtection="1">
      <alignment vertical="center"/>
      <protection locked="0" hidden="1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5" xfId="0" applyNumberFormat="1" applyBorder="1" applyProtection="1">
      <alignment vertical="center"/>
      <protection locked="0" hidden="1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 hidden="1"/>
    </xf>
    <xf numFmtId="0" fontId="12" fillId="4" borderId="12" xfId="0" applyFon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 hidden="1"/>
    </xf>
    <xf numFmtId="176" fontId="0" fillId="0" borderId="0" xfId="0" applyNumberFormat="1" applyProtection="1">
      <alignment vertical="center"/>
      <protection locked="0" hidden="1"/>
    </xf>
    <xf numFmtId="176" fontId="0" fillId="0" borderId="14" xfId="0" applyNumberFormat="1" applyFill="1" applyBorder="1" applyProtection="1">
      <alignment vertical="center"/>
      <protection locked="0" hidden="1"/>
    </xf>
    <xf numFmtId="0" fontId="11" fillId="0" borderId="14" xfId="0" applyFont="1" applyBorder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12" fillId="0" borderId="24" xfId="0" applyFont="1" applyFill="1" applyBorder="1" applyAlignment="1" applyProtection="1">
      <alignment horizontal="right" vertical="center"/>
      <protection hidden="1"/>
    </xf>
    <xf numFmtId="0" fontId="21" fillId="0" borderId="12" xfId="0" applyFont="1" applyFill="1" applyBorder="1" applyAlignment="1" applyProtection="1">
      <alignment horizontal="right" vertical="center"/>
      <protection hidden="1"/>
    </xf>
    <xf numFmtId="0" fontId="12" fillId="4" borderId="12" xfId="0" applyFont="1" applyFill="1" applyBorder="1" applyAlignment="1" applyProtection="1">
      <alignment horizontal="right" vertical="center"/>
      <protection locked="0"/>
    </xf>
    <xf numFmtId="0" fontId="12" fillId="0" borderId="12" xfId="0" applyFont="1" applyFill="1" applyBorder="1" applyAlignment="1" applyProtection="1">
      <alignment horizontal="right" vertical="center"/>
      <protection hidden="1"/>
    </xf>
    <xf numFmtId="0" fontId="12" fillId="0" borderId="22" xfId="0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5" applyAlignment="1">
      <alignment horizontal="right" vertical="center"/>
    </xf>
    <xf numFmtId="0" fontId="4" fillId="0" borderId="0" xfId="5" applyAlignment="1">
      <alignment horizontal="center" vertical="center"/>
    </xf>
    <xf numFmtId="0" fontId="4" fillId="0" borderId="14" xfId="5" applyBorder="1" applyAlignment="1">
      <alignment horizontal="center" vertical="center"/>
    </xf>
    <xf numFmtId="0" fontId="4" fillId="0" borderId="18" xfId="5" applyBorder="1" applyAlignment="1">
      <alignment horizontal="center" vertical="center"/>
    </xf>
    <xf numFmtId="0" fontId="4" fillId="0" borderId="19" xfId="5" applyBorder="1" applyAlignment="1">
      <alignment horizontal="center" vertical="center"/>
    </xf>
    <xf numFmtId="0" fontId="4" fillId="0" borderId="17" xfId="5" applyBorder="1" applyAlignment="1">
      <alignment horizontal="center" vertical="center"/>
    </xf>
    <xf numFmtId="0" fontId="4" fillId="0" borderId="20" xfId="5" applyBorder="1" applyAlignment="1">
      <alignment horizontal="center" vertical="center"/>
    </xf>
    <xf numFmtId="0" fontId="4" fillId="0" borderId="21" xfId="5" applyBorder="1" applyAlignment="1">
      <alignment horizontal="center" vertical="center"/>
    </xf>
    <xf numFmtId="0" fontId="18" fillId="0" borderId="20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8" fillId="0" borderId="21" xfId="5" applyFont="1" applyBorder="1" applyAlignment="1">
      <alignment horizontal="center" vertical="center"/>
    </xf>
  </cellXfs>
  <cellStyles count="10">
    <cellStyle name="桁区切り 2" xfId="4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" xfId="6" xr:uid="{00000000-0005-0000-0000-000005000000}"/>
    <cellStyle name="標準 3 2" xfId="7" xr:uid="{00000000-0005-0000-0000-000006000000}"/>
    <cellStyle name="標準 4" xfId="8" xr:uid="{00000000-0005-0000-0000-000007000000}"/>
    <cellStyle name="標準 5" xfId="9" xr:uid="{00000000-0005-0000-0000-000008000000}"/>
    <cellStyle name="標準 6" xfId="2" xr:uid="{00000000-0005-0000-0000-000009000000}"/>
  </cellStyles>
  <dxfs count="0"/>
  <tableStyles count="0" defaultTableStyle="TableStyleMedium2" defaultPivotStyle="PivotStyleLight16"/>
  <colors>
    <mruColors>
      <color rgb="FFD1E3F3"/>
      <color rgb="FFCC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</xdr:row>
      <xdr:rowOff>152400</xdr:rowOff>
    </xdr:from>
    <xdr:ext cx="184731" cy="259045"/>
    <xdr:sp macro="" textlink="">
      <xdr:nvSpPr>
        <xdr:cNvPr id="1027" name="テキスト ボックス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115300" y="723900"/>
          <a:ext cx="184731" cy="25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>
    <xdr:from>
      <xdr:col>8</xdr:col>
      <xdr:colOff>0</xdr:colOff>
      <xdr:row>24</xdr:row>
      <xdr:rowOff>123825</xdr:rowOff>
    </xdr:from>
    <xdr:to>
      <xdr:col>12</xdr:col>
      <xdr:colOff>285750</xdr:colOff>
      <xdr:row>28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19800" y="5610225"/>
          <a:ext cx="3048000" cy="666750"/>
        </a:xfrm>
        <a:prstGeom prst="wedgeRoundRectCallout">
          <a:avLst>
            <a:gd name="adj1" fmla="val -71634"/>
            <a:gd name="adj2" fmla="val 82611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参加費計を入力されると自動で合計が表示されます。</a:t>
          </a:r>
        </a:p>
      </xdr:txBody>
    </xdr:sp>
    <xdr:clientData/>
  </xdr:twoCellAnchor>
  <xdr:twoCellAnchor>
    <xdr:from>
      <xdr:col>9</xdr:col>
      <xdr:colOff>238125</xdr:colOff>
      <xdr:row>29</xdr:row>
      <xdr:rowOff>285750</xdr:rowOff>
    </xdr:from>
    <xdr:to>
      <xdr:col>13</xdr:col>
      <xdr:colOff>542925</xdr:colOff>
      <xdr:row>32</xdr:row>
      <xdr:rowOff>9525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62775" y="6810375"/>
          <a:ext cx="3048000" cy="666750"/>
        </a:xfrm>
        <a:prstGeom prst="wedgeRoundRectCallout">
          <a:avLst>
            <a:gd name="adj1" fmla="val -76634"/>
            <a:gd name="adj2" fmla="val -3103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入場券申込・広告協賛申込記入されると自動で合計金額が表示されます。</a:t>
          </a:r>
        </a:p>
      </xdr:txBody>
    </xdr:sp>
    <xdr:clientData/>
  </xdr:twoCellAnchor>
  <xdr:twoCellAnchor>
    <xdr:from>
      <xdr:col>8</xdr:col>
      <xdr:colOff>38100</xdr:colOff>
      <xdr:row>30</xdr:row>
      <xdr:rowOff>180975</xdr:rowOff>
    </xdr:from>
    <xdr:to>
      <xdr:col>8</xdr:col>
      <xdr:colOff>114300</xdr:colOff>
      <xdr:row>31</xdr:row>
      <xdr:rowOff>104775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57900" y="7019925"/>
          <a:ext cx="76200" cy="238125"/>
        </a:xfrm>
        <a:prstGeom prst="rightBracket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400050</xdr:colOff>
      <xdr:row>19</xdr:row>
      <xdr:rowOff>76200</xdr:rowOff>
    </xdr:from>
    <xdr:to>
      <xdr:col>12</xdr:col>
      <xdr:colOff>133350</xdr:colOff>
      <xdr:row>21</xdr:row>
      <xdr:rowOff>219074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19850" y="4381500"/>
          <a:ext cx="2495550" cy="657224"/>
        </a:xfrm>
        <a:prstGeom prst="wedgeRoundRectCallout">
          <a:avLst>
            <a:gd name="adj1" fmla="val -145727"/>
            <a:gd name="adj2" fmla="val 3721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ブルーの欄のみ記入。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</xdr:row>
      <xdr:rowOff>9525</xdr:rowOff>
    </xdr:from>
    <xdr:to>
      <xdr:col>10</xdr:col>
      <xdr:colOff>180975</xdr:colOff>
      <xdr:row>8</xdr:row>
      <xdr:rowOff>285750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62550" y="1200150"/>
          <a:ext cx="2495550" cy="1104900"/>
        </a:xfrm>
        <a:prstGeom prst="wedgeRoundRectCallout">
          <a:avLst>
            <a:gd name="adj1" fmla="val -95345"/>
            <a:gd name="adj2" fmla="val 52734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ブルーの欄のみ記入。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記入すると自動計算で合計金額が表示されます。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0"/>
  <sheetViews>
    <sheetView tabSelected="1" topLeftCell="A25" workbookViewId="0">
      <selection activeCell="B31" sqref="B31"/>
    </sheetView>
  </sheetViews>
  <sheetFormatPr defaultRowHeight="18" x14ac:dyDescent="0.45"/>
  <cols>
    <col min="1" max="1" width="13.69921875" customWidth="1"/>
    <col min="2" max="2" width="11.5" customWidth="1"/>
    <col min="4" max="4" width="8.69921875" customWidth="1"/>
    <col min="9" max="9" width="9.19921875" customWidth="1"/>
  </cols>
  <sheetData>
    <row r="1" spans="1:13" s="1" customFormat="1" ht="14.25" customHeight="1" x14ac:dyDescent="0.45">
      <c r="A1" s="63" t="s">
        <v>61</v>
      </c>
      <c r="B1" s="63"/>
      <c r="C1" s="63"/>
      <c r="D1" s="63"/>
      <c r="E1" s="63"/>
      <c r="F1" s="63"/>
      <c r="G1" s="63"/>
      <c r="H1" s="63"/>
      <c r="I1" s="5"/>
    </row>
    <row r="2" spans="1:13" s="1" customFormat="1" ht="14.25" customHeight="1" x14ac:dyDescent="0.45">
      <c r="A2" s="64" t="s">
        <v>62</v>
      </c>
      <c r="B2" s="64"/>
      <c r="C2" s="64"/>
      <c r="D2" s="64"/>
      <c r="E2" s="64"/>
      <c r="F2" s="64"/>
      <c r="G2" s="64"/>
      <c r="H2" s="64"/>
      <c r="I2" s="5"/>
    </row>
    <row r="3" spans="1:13" s="1" customFormat="1" ht="14.25" customHeight="1" x14ac:dyDescent="0.45">
      <c r="A3" s="64" t="s">
        <v>65</v>
      </c>
      <c r="B3" s="64"/>
      <c r="C3" s="64"/>
      <c r="D3" s="64"/>
      <c r="E3" s="64"/>
      <c r="F3" s="64"/>
      <c r="G3" s="64"/>
      <c r="H3" s="64"/>
      <c r="I3" s="5"/>
    </row>
    <row r="4" spans="1:13" s="1" customFormat="1" ht="14.25" customHeight="1" x14ac:dyDescent="0.45">
      <c r="A4" s="64" t="s">
        <v>63</v>
      </c>
      <c r="B4" s="64"/>
      <c r="C4" s="64"/>
      <c r="D4" s="64"/>
      <c r="E4" s="64"/>
      <c r="F4" s="64"/>
      <c r="G4" s="64"/>
      <c r="H4" s="64"/>
      <c r="I4" s="5"/>
    </row>
    <row r="5" spans="1:13" s="1" customFormat="1" ht="14.25" customHeight="1" x14ac:dyDescent="0.45">
      <c r="A5" s="64" t="s">
        <v>64</v>
      </c>
      <c r="B5" s="64"/>
      <c r="C5" s="64"/>
      <c r="D5" s="64"/>
      <c r="E5" s="64"/>
      <c r="F5" s="64"/>
      <c r="G5" s="64"/>
      <c r="H5" s="64"/>
      <c r="I5" s="5"/>
    </row>
    <row r="6" spans="1:13" ht="24" customHeight="1" x14ac:dyDescent="0.45">
      <c r="A6" s="65" t="s">
        <v>11</v>
      </c>
      <c r="B6" s="65"/>
      <c r="C6" s="65"/>
      <c r="D6" s="65"/>
      <c r="E6" s="65"/>
      <c r="F6" s="65"/>
      <c r="G6" s="65"/>
      <c r="H6" s="65"/>
      <c r="I6" s="6"/>
    </row>
    <row r="7" spans="1:13" x14ac:dyDescent="0.45">
      <c r="A7" s="64" t="s">
        <v>13</v>
      </c>
      <c r="B7" s="64"/>
      <c r="C7" s="64"/>
      <c r="D7" s="64"/>
      <c r="E7" s="64"/>
      <c r="F7" s="64"/>
      <c r="G7" s="64"/>
      <c r="H7" s="64"/>
      <c r="I7" s="64"/>
    </row>
    <row r="8" spans="1:13" ht="18.600000000000001" thickBot="1" x14ac:dyDescent="0.5">
      <c r="A8" s="64" t="s">
        <v>15</v>
      </c>
      <c r="B8" s="64"/>
      <c r="C8" s="64"/>
      <c r="D8" s="64"/>
      <c r="E8" s="64"/>
      <c r="F8" s="64"/>
      <c r="G8" s="64"/>
      <c r="H8" s="64"/>
      <c r="I8" s="64"/>
    </row>
    <row r="9" spans="1:13" ht="18" customHeight="1" x14ac:dyDescent="0.45">
      <c r="A9" s="7" t="s">
        <v>0</v>
      </c>
      <c r="B9" s="66"/>
      <c r="C9" s="67"/>
      <c r="D9" s="67"/>
      <c r="E9" s="67"/>
      <c r="F9" s="67"/>
      <c r="G9" s="67"/>
      <c r="H9" s="68"/>
      <c r="I9" s="6"/>
    </row>
    <row r="10" spans="1:13" ht="18" customHeight="1" x14ac:dyDescent="0.45">
      <c r="A10" s="8" t="s">
        <v>1</v>
      </c>
      <c r="B10" s="69"/>
      <c r="C10" s="70"/>
      <c r="D10" s="70"/>
      <c r="E10" s="70"/>
      <c r="F10" s="70"/>
      <c r="G10" s="70"/>
      <c r="H10" s="71"/>
      <c r="I10" s="6"/>
    </row>
    <row r="11" spans="1:13" ht="18" customHeight="1" x14ac:dyDescent="0.45">
      <c r="A11" s="8" t="s">
        <v>16</v>
      </c>
      <c r="B11" s="69"/>
      <c r="C11" s="70"/>
      <c r="D11" s="70"/>
      <c r="E11" s="70"/>
      <c r="F11" s="70"/>
      <c r="G11" s="70"/>
      <c r="H11" s="71"/>
      <c r="I11" s="6"/>
    </row>
    <row r="12" spans="1:13" ht="18" customHeight="1" thickBot="1" x14ac:dyDescent="0.5">
      <c r="A12" s="9" t="s">
        <v>2</v>
      </c>
      <c r="B12" s="72"/>
      <c r="C12" s="73"/>
      <c r="D12" s="73"/>
      <c r="E12" s="73"/>
      <c r="F12" s="73"/>
      <c r="G12" s="73"/>
      <c r="H12" s="74"/>
      <c r="I12" s="6"/>
    </row>
    <row r="13" spans="1:13" ht="20.399999999999999" customHeight="1" x14ac:dyDescent="0.45">
      <c r="A13" s="6"/>
      <c r="B13" s="6"/>
      <c r="C13" s="6"/>
      <c r="D13" s="6"/>
      <c r="E13" s="6"/>
      <c r="F13" s="6"/>
      <c r="G13" s="6"/>
      <c r="H13" s="6"/>
      <c r="I13" s="6"/>
    </row>
    <row r="14" spans="1:13" ht="20.399999999999999" customHeight="1" x14ac:dyDescent="0.45">
      <c r="A14" s="56" t="s">
        <v>47</v>
      </c>
      <c r="B14" s="56"/>
      <c r="C14" s="56"/>
      <c r="D14" s="56"/>
      <c r="E14" s="56"/>
      <c r="F14" s="56"/>
      <c r="G14" s="56"/>
      <c r="H14" s="56"/>
      <c r="I14" s="10"/>
    </row>
    <row r="15" spans="1:13" ht="20.399999999999999" customHeight="1" x14ac:dyDescent="0.45">
      <c r="A15" s="56" t="s">
        <v>48</v>
      </c>
      <c r="B15" s="56"/>
      <c r="C15" s="56"/>
      <c r="D15" s="56"/>
      <c r="E15" s="56"/>
      <c r="F15" s="56"/>
      <c r="G15" s="56"/>
      <c r="H15" s="56"/>
      <c r="I15" s="10"/>
    </row>
    <row r="16" spans="1:13" ht="20.399999999999999" customHeight="1" x14ac:dyDescent="0.45">
      <c r="A16" s="56"/>
      <c r="B16" s="56"/>
      <c r="C16" s="56"/>
      <c r="D16" s="56"/>
      <c r="E16" s="56"/>
      <c r="F16" s="56"/>
      <c r="G16" s="56"/>
      <c r="H16" s="56"/>
      <c r="I16" s="10"/>
      <c r="J16" s="49"/>
      <c r="K16" s="3"/>
      <c r="L16" s="3"/>
      <c r="M16" s="4"/>
    </row>
    <row r="17" spans="1:18" ht="20.399999999999999" customHeight="1" x14ac:dyDescent="0.45">
      <c r="A17" s="57"/>
      <c r="B17" s="57"/>
      <c r="C17" s="57"/>
      <c r="D17" s="57"/>
      <c r="E17" s="57"/>
      <c r="F17" s="57"/>
      <c r="G17" s="57"/>
      <c r="H17" s="57"/>
      <c r="I17" s="6"/>
      <c r="J17" s="3"/>
      <c r="K17" s="3"/>
      <c r="L17" s="3"/>
      <c r="M17" s="4"/>
      <c r="Q17" s="48"/>
    </row>
    <row r="18" spans="1:18" ht="20.399999999999999" customHeight="1" x14ac:dyDescent="0.45">
      <c r="A18" s="11"/>
      <c r="B18" s="34" t="s">
        <v>5</v>
      </c>
      <c r="C18" s="60"/>
      <c r="D18" s="60"/>
      <c r="E18" s="13" t="s">
        <v>6</v>
      </c>
      <c r="F18" s="6"/>
      <c r="G18" s="6"/>
      <c r="H18" s="6"/>
      <c r="I18" s="6"/>
      <c r="J18" s="3"/>
      <c r="K18" s="3"/>
      <c r="L18" s="3"/>
      <c r="M18" s="4"/>
      <c r="R18" s="47"/>
    </row>
    <row r="19" spans="1:18" ht="12.6" customHeight="1" x14ac:dyDescent="0.45">
      <c r="A19" s="11"/>
      <c r="B19" s="11"/>
      <c r="C19" s="11"/>
      <c r="D19" s="11"/>
      <c r="E19" s="11"/>
      <c r="F19" s="11"/>
      <c r="G19" s="11"/>
      <c r="H19" s="11"/>
      <c r="I19" s="6"/>
      <c r="J19" s="3"/>
      <c r="K19" s="3"/>
      <c r="L19" s="3"/>
      <c r="M19" s="4"/>
    </row>
    <row r="20" spans="1:18" ht="20.399999999999999" customHeight="1" x14ac:dyDescent="0.45">
      <c r="A20" s="56" t="s">
        <v>50</v>
      </c>
      <c r="B20" s="56"/>
      <c r="C20" s="56"/>
      <c r="D20" s="56"/>
      <c r="E20" s="56"/>
      <c r="F20" s="56"/>
      <c r="G20" s="56"/>
      <c r="H20" s="56"/>
      <c r="I20" s="6"/>
    </row>
    <row r="21" spans="1:18" ht="20.399999999999999" customHeight="1" x14ac:dyDescent="0.45">
      <c r="A21" s="57" t="s">
        <v>49</v>
      </c>
      <c r="B21" s="57"/>
      <c r="C21" s="57"/>
      <c r="D21" s="57"/>
      <c r="E21" s="57"/>
      <c r="F21" s="57"/>
      <c r="G21" s="57"/>
      <c r="H21" s="57"/>
      <c r="I21" s="6"/>
    </row>
    <row r="22" spans="1:18" ht="20.399999999999999" customHeight="1" x14ac:dyDescent="0.45">
      <c r="A22" s="11"/>
      <c r="B22" s="34" t="s">
        <v>5</v>
      </c>
      <c r="C22" s="60"/>
      <c r="D22" s="60"/>
      <c r="E22" s="13" t="s">
        <v>6</v>
      </c>
      <c r="F22" s="6"/>
      <c r="G22" s="6"/>
      <c r="H22" s="6"/>
      <c r="I22" s="6"/>
    </row>
    <row r="23" spans="1:18" ht="12.6" customHeight="1" x14ac:dyDescent="0.45">
      <c r="A23" s="11"/>
      <c r="B23" s="11"/>
      <c r="C23" s="11"/>
      <c r="D23" s="11"/>
      <c r="E23" s="11"/>
      <c r="F23" s="11"/>
      <c r="G23" s="11"/>
      <c r="H23" s="11"/>
      <c r="I23" s="6"/>
    </row>
    <row r="24" spans="1:18" ht="20.399999999999999" customHeight="1" x14ac:dyDescent="0.45">
      <c r="A24" s="56" t="s">
        <v>51</v>
      </c>
      <c r="B24" s="56"/>
      <c r="C24" s="56"/>
      <c r="D24" s="56"/>
      <c r="E24" s="56"/>
      <c r="F24" s="56"/>
      <c r="G24" s="56"/>
      <c r="H24" s="56"/>
      <c r="I24" s="6"/>
    </row>
    <row r="25" spans="1:18" ht="20.399999999999999" customHeight="1" x14ac:dyDescent="0.45">
      <c r="A25" s="56" t="s">
        <v>52</v>
      </c>
      <c r="B25" s="56"/>
      <c r="C25" s="56"/>
      <c r="D25" s="56"/>
      <c r="E25" s="56"/>
      <c r="F25" s="56"/>
      <c r="G25" s="56"/>
      <c r="H25" s="56"/>
      <c r="I25" s="6"/>
    </row>
    <row r="26" spans="1:18" ht="9.6" customHeight="1" x14ac:dyDescent="0.45">
      <c r="A26" s="11"/>
      <c r="B26" s="11"/>
      <c r="C26" s="11"/>
      <c r="D26" s="11"/>
      <c r="E26" s="11"/>
      <c r="F26" s="6"/>
      <c r="G26" s="6"/>
      <c r="H26" s="6"/>
      <c r="I26" s="6"/>
    </row>
    <row r="27" spans="1:18" ht="20.399999999999999" customHeight="1" x14ac:dyDescent="0.45">
      <c r="A27" s="11"/>
      <c r="B27" s="34" t="s">
        <v>5</v>
      </c>
      <c r="C27" s="60"/>
      <c r="D27" s="60"/>
      <c r="E27" s="13" t="s">
        <v>6</v>
      </c>
      <c r="F27" s="6"/>
      <c r="G27" s="6"/>
      <c r="H27" s="6"/>
      <c r="I27" s="6"/>
    </row>
    <row r="28" spans="1:18" ht="12" customHeight="1" x14ac:dyDescent="0.45">
      <c r="A28" s="11"/>
      <c r="B28" s="11"/>
      <c r="C28" s="11"/>
      <c r="D28" s="11"/>
      <c r="E28" s="11"/>
      <c r="F28" s="11"/>
      <c r="G28" s="11"/>
      <c r="H28" s="11"/>
      <c r="I28" s="6"/>
    </row>
    <row r="29" spans="1:18" ht="20.399999999999999" customHeight="1" x14ac:dyDescent="0.45">
      <c r="A29" s="2" t="s">
        <v>8</v>
      </c>
      <c r="B29" s="2"/>
      <c r="C29" s="2"/>
      <c r="D29" s="2"/>
      <c r="E29" s="2"/>
      <c r="F29" s="2"/>
      <c r="G29" s="11"/>
      <c r="H29" s="11"/>
      <c r="I29" s="6"/>
    </row>
    <row r="30" spans="1:18" ht="25.2" customHeight="1" x14ac:dyDescent="0.45">
      <c r="A30" s="35" t="s">
        <v>14</v>
      </c>
      <c r="B30" s="50"/>
      <c r="C30" s="12" t="s">
        <v>3</v>
      </c>
      <c r="D30" s="11"/>
      <c r="E30" s="36" t="s">
        <v>10</v>
      </c>
      <c r="F30" s="59">
        <f>C18+C22+C27</f>
        <v>0</v>
      </c>
      <c r="G30" s="59"/>
      <c r="H30" s="13" t="s">
        <v>6</v>
      </c>
      <c r="I30" s="6"/>
    </row>
    <row r="31" spans="1:18" ht="25.2" customHeight="1" x14ac:dyDescent="0.45">
      <c r="A31" s="35" t="s">
        <v>4</v>
      </c>
      <c r="B31" s="50"/>
      <c r="C31" s="12" t="s">
        <v>3</v>
      </c>
      <c r="D31" s="11"/>
      <c r="E31" s="37" t="s">
        <v>7</v>
      </c>
      <c r="F31" s="61">
        <f>入場券申込・広告協賛申込!G18</f>
        <v>0</v>
      </c>
      <c r="G31" s="61"/>
      <c r="H31" s="13" t="s">
        <v>6</v>
      </c>
      <c r="I31" s="6"/>
    </row>
    <row r="32" spans="1:18" ht="25.2" customHeight="1" thickBot="1" x14ac:dyDescent="0.5">
      <c r="A32" s="11"/>
      <c r="B32" s="11"/>
      <c r="C32" s="11"/>
      <c r="D32" s="11"/>
      <c r="E32" s="38" t="s">
        <v>12</v>
      </c>
      <c r="F32" s="62">
        <f>入場券申込・広告協賛申込!G25</f>
        <v>0</v>
      </c>
      <c r="G32" s="62"/>
      <c r="H32" s="39" t="s">
        <v>6</v>
      </c>
      <c r="I32" s="6"/>
    </row>
    <row r="33" spans="1:13" ht="25.2" customHeight="1" thickTop="1" thickBot="1" x14ac:dyDescent="0.5">
      <c r="A33" s="11"/>
      <c r="B33" s="11"/>
      <c r="C33" s="11"/>
      <c r="D33" s="11"/>
      <c r="E33" s="40" t="s">
        <v>9</v>
      </c>
      <c r="F33" s="58">
        <f>SUM(F30:F32)</f>
        <v>0</v>
      </c>
      <c r="G33" s="58"/>
      <c r="H33" s="41" t="s">
        <v>6</v>
      </c>
      <c r="I33" s="6"/>
    </row>
    <row r="34" spans="1:13" ht="18.600000000000001" thickTop="1" x14ac:dyDescent="0.45">
      <c r="A34" s="31" t="s">
        <v>42</v>
      </c>
      <c r="B34" s="31" t="s">
        <v>71</v>
      </c>
      <c r="D34" s="31"/>
      <c r="E34" s="11"/>
      <c r="F34" s="11"/>
      <c r="G34" s="11"/>
      <c r="H34" s="11"/>
      <c r="I34" s="6"/>
    </row>
    <row r="35" spans="1:13" x14ac:dyDescent="0.45">
      <c r="E35" s="31"/>
      <c r="F35" s="30"/>
      <c r="G35" s="30"/>
      <c r="H35" s="30"/>
      <c r="I35" s="30"/>
      <c r="J35" s="30"/>
      <c r="K35" s="30"/>
      <c r="L35" s="30"/>
      <c r="M35" s="30"/>
    </row>
    <row r="36" spans="1:13" x14ac:dyDescent="0.45">
      <c r="A36" s="31" t="s">
        <v>43</v>
      </c>
      <c r="D36" s="31"/>
      <c r="E36" s="31"/>
      <c r="F36" s="30"/>
      <c r="G36" s="30"/>
      <c r="H36" s="30"/>
      <c r="I36" s="30"/>
      <c r="J36" s="30"/>
      <c r="K36" s="30"/>
      <c r="L36" s="30"/>
      <c r="M36" s="30"/>
    </row>
    <row r="37" spans="1:13" x14ac:dyDescent="0.45">
      <c r="A37" s="30"/>
      <c r="B37" s="31" t="s">
        <v>44</v>
      </c>
      <c r="D37" s="32"/>
      <c r="E37" s="32"/>
      <c r="F37" s="32"/>
      <c r="G37" s="32"/>
      <c r="H37" s="32"/>
      <c r="I37" s="30"/>
      <c r="J37" s="30"/>
      <c r="K37" s="30"/>
      <c r="L37" s="30"/>
      <c r="M37" s="30"/>
    </row>
    <row r="38" spans="1:13" x14ac:dyDescent="0.45">
      <c r="C38" s="31"/>
      <c r="D38" s="31"/>
      <c r="E38" s="31"/>
      <c r="F38" s="30"/>
      <c r="G38" s="30"/>
      <c r="H38" s="30"/>
      <c r="I38" s="30"/>
      <c r="J38" s="30"/>
      <c r="K38" s="30"/>
      <c r="L38" s="30"/>
      <c r="M38" s="30"/>
    </row>
    <row r="40" spans="1:13" x14ac:dyDescent="0.45">
      <c r="A40" s="32"/>
      <c r="I40" s="32"/>
      <c r="J40" s="32"/>
      <c r="K40" s="32"/>
      <c r="L40" s="32"/>
      <c r="M40" s="32"/>
    </row>
  </sheetData>
  <mergeCells count="27">
    <mergeCell ref="A6:H6"/>
    <mergeCell ref="C18:D18"/>
    <mergeCell ref="A14:H14"/>
    <mergeCell ref="A15:H15"/>
    <mergeCell ref="B9:H9"/>
    <mergeCell ref="B10:H10"/>
    <mergeCell ref="B12:H12"/>
    <mergeCell ref="A7:I7"/>
    <mergeCell ref="A8:I8"/>
    <mergeCell ref="A16:H16"/>
    <mergeCell ref="A17:H17"/>
    <mergeCell ref="B11:H11"/>
    <mergeCell ref="A1:H1"/>
    <mergeCell ref="A2:H2"/>
    <mergeCell ref="A3:H3"/>
    <mergeCell ref="A4:H4"/>
    <mergeCell ref="A5:H5"/>
    <mergeCell ref="A20:H20"/>
    <mergeCell ref="A24:H24"/>
    <mergeCell ref="A25:H25"/>
    <mergeCell ref="A21:H21"/>
    <mergeCell ref="F33:G33"/>
    <mergeCell ref="F30:G30"/>
    <mergeCell ref="C22:D22"/>
    <mergeCell ref="F31:G31"/>
    <mergeCell ref="F32:G32"/>
    <mergeCell ref="C27:D2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70" zoomScaleNormal="70" workbookViewId="0">
      <selection activeCell="E23" sqref="E23"/>
    </sheetView>
  </sheetViews>
  <sheetFormatPr defaultRowHeight="18" x14ac:dyDescent="0.45"/>
  <cols>
    <col min="1" max="1" width="16.69921875" customWidth="1"/>
    <col min="2" max="2" width="11.3984375" customWidth="1"/>
    <col min="3" max="3" width="11.5" customWidth="1"/>
    <col min="4" max="4" width="2.5" customWidth="1"/>
    <col min="5" max="5" width="11.5" style="14" customWidth="1"/>
    <col min="6" max="6" width="3" customWidth="1"/>
    <col min="7" max="7" width="14.5" customWidth="1"/>
  </cols>
  <sheetData>
    <row r="1" spans="1:8" x14ac:dyDescent="0.45">
      <c r="A1" s="63" t="s">
        <v>55</v>
      </c>
      <c r="B1" s="63"/>
      <c r="C1" s="63"/>
      <c r="D1" s="63"/>
      <c r="E1" s="63"/>
      <c r="F1" s="63"/>
      <c r="G1" s="63"/>
      <c r="H1" s="63"/>
    </row>
    <row r="2" spans="1:8" x14ac:dyDescent="0.45">
      <c r="A2" s="64" t="s">
        <v>54</v>
      </c>
      <c r="B2" s="64"/>
      <c r="C2" s="64"/>
      <c r="D2" s="64"/>
      <c r="E2" s="64"/>
      <c r="F2" s="64"/>
      <c r="G2" s="64"/>
      <c r="H2" s="64"/>
    </row>
    <row r="3" spans="1:8" x14ac:dyDescent="0.45">
      <c r="A3" s="78" t="s">
        <v>53</v>
      </c>
      <c r="B3" s="78"/>
      <c r="C3" s="78"/>
      <c r="D3" s="78"/>
      <c r="E3" s="78"/>
      <c r="F3" s="78"/>
      <c r="G3" s="78"/>
      <c r="H3" s="78"/>
    </row>
    <row r="4" spans="1:8" x14ac:dyDescent="0.45">
      <c r="A4" s="64" t="s">
        <v>56</v>
      </c>
      <c r="B4" s="64"/>
      <c r="C4" s="64"/>
      <c r="D4" s="64"/>
      <c r="E4" s="64"/>
      <c r="F4" s="64"/>
      <c r="G4" s="64"/>
      <c r="H4" s="64"/>
    </row>
    <row r="5" spans="1:8" x14ac:dyDescent="0.45">
      <c r="A5" s="64" t="s">
        <v>57</v>
      </c>
      <c r="B5" s="64"/>
      <c r="C5" s="64"/>
      <c r="D5" s="64"/>
      <c r="E5" s="64"/>
      <c r="F5" s="64"/>
      <c r="G5" s="64"/>
      <c r="H5" s="64"/>
    </row>
    <row r="6" spans="1:8" ht="11.25" customHeight="1" x14ac:dyDescent="0.45"/>
    <row r="7" spans="1:8" ht="27" customHeight="1" x14ac:dyDescent="0.45">
      <c r="A7" s="75" t="s">
        <v>17</v>
      </c>
      <c r="B7" s="75"/>
      <c r="C7" s="75"/>
      <c r="D7" s="75"/>
      <c r="E7" s="75"/>
      <c r="F7" s="75"/>
      <c r="G7" s="75"/>
      <c r="H7" s="75"/>
    </row>
    <row r="8" spans="1:8" ht="27" customHeight="1" x14ac:dyDescent="0.45">
      <c r="A8" s="16"/>
      <c r="B8" s="16"/>
      <c r="C8" s="16"/>
      <c r="D8" s="16"/>
      <c r="E8" s="16"/>
      <c r="F8" s="16"/>
      <c r="G8" s="16"/>
      <c r="H8" s="16"/>
    </row>
    <row r="9" spans="1:8" ht="28.95" customHeight="1" x14ac:dyDescent="0.45">
      <c r="A9" s="17" t="s">
        <v>26</v>
      </c>
      <c r="C9" s="43" t="s">
        <v>46</v>
      </c>
      <c r="E9" s="15" t="s">
        <v>19</v>
      </c>
    </row>
    <row r="10" spans="1:8" ht="28.95" customHeight="1" x14ac:dyDescent="0.45">
      <c r="A10" s="28" t="s">
        <v>58</v>
      </c>
      <c r="B10" s="28" t="s">
        <v>23</v>
      </c>
      <c r="C10" s="27" t="s">
        <v>22</v>
      </c>
      <c r="D10" t="s">
        <v>18</v>
      </c>
      <c r="E10" s="51"/>
      <c r="F10" t="s">
        <v>21</v>
      </c>
      <c r="G10" s="46">
        <f>2000*E10</f>
        <v>0</v>
      </c>
      <c r="H10" t="s">
        <v>6</v>
      </c>
    </row>
    <row r="11" spans="1:8" ht="28.95" customHeight="1" x14ac:dyDescent="0.45">
      <c r="A11" s="28" t="s">
        <v>59</v>
      </c>
      <c r="B11" s="28" t="s">
        <v>23</v>
      </c>
      <c r="C11" s="27" t="s">
        <v>22</v>
      </c>
      <c r="D11" t="s">
        <v>18</v>
      </c>
      <c r="E11" s="51"/>
      <c r="F11" t="s">
        <v>21</v>
      </c>
      <c r="G11" s="46">
        <f>2000*E11</f>
        <v>0</v>
      </c>
      <c r="H11" t="s">
        <v>6</v>
      </c>
    </row>
    <row r="12" spans="1:8" ht="28.95" customHeight="1" x14ac:dyDescent="0.45">
      <c r="A12" s="28" t="s">
        <v>60</v>
      </c>
      <c r="B12" s="28" t="s">
        <v>24</v>
      </c>
      <c r="C12" s="27" t="s">
        <v>25</v>
      </c>
      <c r="D12" t="s">
        <v>18</v>
      </c>
      <c r="E12" s="51"/>
      <c r="F12" t="s">
        <v>21</v>
      </c>
      <c r="G12" s="46">
        <f>3500*E12</f>
        <v>0</v>
      </c>
      <c r="H12" t="s">
        <v>6</v>
      </c>
    </row>
    <row r="13" spans="1:8" ht="28.95" customHeight="1" x14ac:dyDescent="0.45">
      <c r="A13" s="17" t="s">
        <v>27</v>
      </c>
      <c r="E13" s="45" t="s">
        <v>19</v>
      </c>
      <c r="G13" s="52"/>
    </row>
    <row r="14" spans="1:8" ht="28.95" customHeight="1" x14ac:dyDescent="0.45">
      <c r="A14" s="29" t="s">
        <v>58</v>
      </c>
      <c r="B14" s="28" t="s">
        <v>23</v>
      </c>
      <c r="C14" s="27" t="s">
        <v>28</v>
      </c>
      <c r="D14" t="s">
        <v>18</v>
      </c>
      <c r="E14" s="51"/>
      <c r="F14" t="s">
        <v>21</v>
      </c>
      <c r="G14" s="44">
        <f>1000*E14</f>
        <v>0</v>
      </c>
      <c r="H14" t="s">
        <v>6</v>
      </c>
    </row>
    <row r="15" spans="1:8" ht="28.95" customHeight="1" x14ac:dyDescent="0.45">
      <c r="A15" s="28" t="s">
        <v>59</v>
      </c>
      <c r="B15" s="28" t="s">
        <v>23</v>
      </c>
      <c r="C15" s="27" t="s">
        <v>28</v>
      </c>
      <c r="D15" t="s">
        <v>18</v>
      </c>
      <c r="E15" s="51"/>
      <c r="F15" t="s">
        <v>21</v>
      </c>
      <c r="G15" s="44">
        <f t="shared" ref="G15" si="0">1000*E15</f>
        <v>0</v>
      </c>
      <c r="H15" t="s">
        <v>6</v>
      </c>
    </row>
    <row r="16" spans="1:8" ht="28.95" customHeight="1" x14ac:dyDescent="0.45">
      <c r="A16" s="28" t="s">
        <v>60</v>
      </c>
      <c r="B16" s="28" t="s">
        <v>24</v>
      </c>
      <c r="C16" s="27" t="s">
        <v>20</v>
      </c>
      <c r="D16" t="s">
        <v>18</v>
      </c>
      <c r="E16" s="51"/>
      <c r="F16" t="s">
        <v>21</v>
      </c>
      <c r="G16" s="46">
        <f>1500*E16</f>
        <v>0</v>
      </c>
      <c r="H16" t="s">
        <v>6</v>
      </c>
    </row>
    <row r="17" spans="1:8" ht="28.95" customHeight="1" x14ac:dyDescent="0.45">
      <c r="G17" s="52"/>
    </row>
    <row r="18" spans="1:8" ht="28.95" customHeight="1" x14ac:dyDescent="0.45">
      <c r="D18" s="76" t="s">
        <v>33</v>
      </c>
      <c r="E18" s="76"/>
      <c r="F18" s="76"/>
      <c r="G18" s="53">
        <f>SUM(G10:G17)</f>
        <v>0</v>
      </c>
      <c r="H18" t="s">
        <v>6</v>
      </c>
    </row>
    <row r="20" spans="1:8" ht="27" customHeight="1" x14ac:dyDescent="0.45">
      <c r="A20" s="75" t="s">
        <v>29</v>
      </c>
      <c r="B20" s="75"/>
      <c r="C20" s="75"/>
      <c r="D20" s="75"/>
      <c r="E20" s="75"/>
      <c r="F20" s="75"/>
      <c r="G20" s="75"/>
      <c r="H20" s="75"/>
    </row>
    <row r="21" spans="1:8" ht="28.2" customHeight="1" x14ac:dyDescent="0.45">
      <c r="A21" s="16"/>
      <c r="B21" s="16"/>
      <c r="C21" s="16"/>
      <c r="D21" s="16"/>
      <c r="E21" s="16"/>
      <c r="F21" s="16"/>
      <c r="G21" s="16"/>
      <c r="H21" s="16"/>
    </row>
    <row r="22" spans="1:8" s="1" customFormat="1" ht="30.6" customHeight="1" x14ac:dyDescent="0.45">
      <c r="E22" s="33" t="s">
        <v>32</v>
      </c>
    </row>
    <row r="23" spans="1:8" s="1" customFormat="1" ht="30.6" customHeight="1" x14ac:dyDescent="0.45">
      <c r="B23" s="33" t="s">
        <v>30</v>
      </c>
      <c r="C23" s="33" t="s">
        <v>31</v>
      </c>
      <c r="D23" s="1" t="s">
        <v>18</v>
      </c>
      <c r="E23" s="55"/>
      <c r="F23" s="1" t="s">
        <v>21</v>
      </c>
      <c r="G23" s="54">
        <f>5000*E23</f>
        <v>0</v>
      </c>
      <c r="H23" s="1" t="s">
        <v>6</v>
      </c>
    </row>
    <row r="24" spans="1:8" s="1" customFormat="1" ht="30.6" customHeight="1" x14ac:dyDescent="0.45">
      <c r="E24" s="33"/>
    </row>
    <row r="25" spans="1:8" s="1" customFormat="1" ht="30.6" customHeight="1" x14ac:dyDescent="0.45">
      <c r="D25" s="77" t="s">
        <v>12</v>
      </c>
      <c r="E25" s="77"/>
      <c r="F25" s="77"/>
      <c r="G25" s="42">
        <f>SUM(G23:G24)</f>
        <v>0</v>
      </c>
      <c r="H25" s="1" t="s">
        <v>6</v>
      </c>
    </row>
  </sheetData>
  <mergeCells count="9">
    <mergeCell ref="A7:H7"/>
    <mergeCell ref="A20:H20"/>
    <mergeCell ref="D18:F18"/>
    <mergeCell ref="D25:F25"/>
    <mergeCell ref="A1:H1"/>
    <mergeCell ref="A2:H2"/>
    <mergeCell ref="A3:H3"/>
    <mergeCell ref="A4:H4"/>
    <mergeCell ref="A5:H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B7" sqref="B7:L7"/>
    </sheetView>
  </sheetViews>
  <sheetFormatPr defaultRowHeight="18" x14ac:dyDescent="0.45"/>
  <cols>
    <col min="1" max="1" width="2.8984375" customWidth="1"/>
    <col min="2" max="11" width="6.19921875" customWidth="1"/>
    <col min="12" max="12" width="8.09765625" customWidth="1"/>
  </cols>
  <sheetData>
    <row r="1" spans="1:13" ht="18.75" customHeight="1" x14ac:dyDescent="0.45"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x14ac:dyDescent="0.45">
      <c r="B2" s="64" t="s">
        <v>67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x14ac:dyDescent="0.45">
      <c r="B3" s="64" t="s">
        <v>68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x14ac:dyDescent="0.45">
      <c r="B4" s="64" t="s">
        <v>69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x14ac:dyDescent="0.45">
      <c r="B5" s="64" t="s">
        <v>70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7" spans="1:13" ht="25.95" customHeight="1" x14ac:dyDescent="0.45">
      <c r="B7" s="79" t="s">
        <v>45</v>
      </c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3" ht="17.399999999999999" customHeight="1" x14ac:dyDescent="0.4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 ht="23.4" x14ac:dyDescent="0.45">
      <c r="A9" s="18"/>
      <c r="B9" s="19" t="s">
        <v>34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x14ac:dyDescent="0.45">
      <c r="A10" s="18"/>
      <c r="B10" s="20" t="s">
        <v>35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45">
      <c r="A11" s="18"/>
      <c r="B11" s="20" t="s">
        <v>36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45">
      <c r="A12" s="18"/>
      <c r="B12" s="20" t="s">
        <v>37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4" spans="1:13" x14ac:dyDescent="0.45">
      <c r="A14" s="18"/>
      <c r="B14" s="83" t="s">
        <v>38</v>
      </c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18"/>
    </row>
    <row r="15" spans="1:13" x14ac:dyDescent="0.45">
      <c r="B15" s="86"/>
      <c r="C15" s="81"/>
      <c r="D15" s="81"/>
      <c r="E15" s="81"/>
      <c r="F15" s="81"/>
      <c r="G15" s="81"/>
      <c r="H15" s="81"/>
      <c r="I15" s="81"/>
      <c r="J15" s="81"/>
      <c r="K15" s="81"/>
      <c r="L15" s="87"/>
    </row>
    <row r="16" spans="1:13" x14ac:dyDescent="0.45"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22"/>
    </row>
    <row r="17" spans="2:12" x14ac:dyDescent="0.45">
      <c r="B17" s="88" t="s">
        <v>39</v>
      </c>
      <c r="C17" s="89"/>
      <c r="D17" s="89"/>
      <c r="E17" s="89"/>
      <c r="F17" s="89"/>
      <c r="G17" s="89"/>
      <c r="H17" s="89"/>
      <c r="I17" s="89"/>
      <c r="J17" s="89"/>
      <c r="K17" s="89"/>
      <c r="L17" s="90"/>
    </row>
    <row r="18" spans="2:12" x14ac:dyDescent="0.45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2:12" x14ac:dyDescent="0.45">
      <c r="B19" s="21"/>
      <c r="C19" s="18"/>
      <c r="D19" s="18"/>
      <c r="E19" s="18"/>
      <c r="F19" s="18"/>
      <c r="G19" s="18"/>
      <c r="H19" s="18"/>
      <c r="I19" s="18"/>
      <c r="J19" s="18"/>
      <c r="K19" s="18"/>
      <c r="L19" s="22"/>
    </row>
    <row r="20" spans="2:12" x14ac:dyDescent="0.45">
      <c r="B20" s="21"/>
      <c r="C20" s="18"/>
      <c r="D20" s="80" t="s">
        <v>40</v>
      </c>
      <c r="E20" s="80"/>
      <c r="F20" s="81"/>
      <c r="G20" s="81"/>
      <c r="H20" s="81"/>
      <c r="I20" s="81"/>
      <c r="J20" s="81"/>
      <c r="K20" s="81"/>
      <c r="L20" s="22"/>
    </row>
    <row r="21" spans="2:12" x14ac:dyDescent="0.45">
      <c r="B21" s="21"/>
      <c r="C21" s="18"/>
      <c r="D21" s="80"/>
      <c r="E21" s="80"/>
      <c r="F21" s="82"/>
      <c r="G21" s="82"/>
      <c r="H21" s="82"/>
      <c r="I21" s="82"/>
      <c r="J21" s="82"/>
      <c r="K21" s="82"/>
      <c r="L21" s="22"/>
    </row>
    <row r="22" spans="2:12" x14ac:dyDescent="0.45">
      <c r="B22" s="21"/>
      <c r="C22" s="18"/>
      <c r="D22" s="80" t="s">
        <v>41</v>
      </c>
      <c r="E22" s="80"/>
      <c r="F22" s="81"/>
      <c r="G22" s="81"/>
      <c r="H22" s="81"/>
      <c r="I22" s="81"/>
      <c r="J22" s="81"/>
      <c r="K22" s="81"/>
      <c r="L22" s="22"/>
    </row>
    <row r="23" spans="2:12" x14ac:dyDescent="0.45">
      <c r="B23" s="21"/>
      <c r="C23" s="18"/>
      <c r="D23" s="80"/>
      <c r="E23" s="80"/>
      <c r="F23" s="82"/>
      <c r="G23" s="82"/>
      <c r="H23" s="82"/>
      <c r="I23" s="82"/>
      <c r="J23" s="82"/>
      <c r="K23" s="82"/>
      <c r="L23" s="22"/>
    </row>
    <row r="24" spans="2:12" x14ac:dyDescent="0.4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5"/>
    </row>
  </sheetData>
  <mergeCells count="12">
    <mergeCell ref="B1:L1"/>
    <mergeCell ref="B2:L2"/>
    <mergeCell ref="B3:L3"/>
    <mergeCell ref="B4:L4"/>
    <mergeCell ref="B5:L5"/>
    <mergeCell ref="B7:L7"/>
    <mergeCell ref="D22:E23"/>
    <mergeCell ref="F22:K23"/>
    <mergeCell ref="B14:L15"/>
    <mergeCell ref="B17:L18"/>
    <mergeCell ref="D20:E21"/>
    <mergeCell ref="F20:K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1EDF-1A43-4D15-80A6-282086C455C9}">
  <dimension ref="A1"/>
  <sheetViews>
    <sheetView workbookViewId="0">
      <selection activeCell="G21" sqref="G21"/>
    </sheetView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おまとめ表</vt:lpstr>
      <vt:lpstr>入場券申込・広告協賛申込</vt:lpstr>
      <vt:lpstr>写真・DVD撮影承諾書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古庄幸代</dc:creator>
  <cp:lastModifiedBy>Windows User</cp:lastModifiedBy>
  <cp:lastPrinted>2022-11-10T12:40:34Z</cp:lastPrinted>
  <dcterms:created xsi:type="dcterms:W3CDTF">2022-11-03T09:31:54Z</dcterms:created>
  <dcterms:modified xsi:type="dcterms:W3CDTF">2023-10-27T16:00:43Z</dcterms:modified>
</cp:coreProperties>
</file>